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0" windowHeight="1185"/>
  </bookViews>
  <sheets>
    <sheet name="Документ" sheetId="1" r:id="rId1"/>
  </sheets>
  <definedNames>
    <definedName name="_xlnm.Print_Titles" localSheetId="0">Документ!$3:$4</definedName>
  </definedNames>
  <calcPr calcId="145621"/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G5" i="1"/>
  <c r="F5" i="1"/>
</calcChain>
</file>

<file path=xl/sharedStrings.xml><?xml version="1.0" encoding="utf-8"?>
<sst xmlns="http://schemas.openxmlformats.org/spreadsheetml/2006/main" count="159" uniqueCount="159">
  <si>
    <t>(рублей)</t>
  </si>
  <si>
    <t>Наименование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</si>
  <si>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</si>
  <si>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</si>
  <si>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</si>
  <si>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</si>
  <si>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</si>
  <si>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</si>
  <si>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</si>
  <si>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</si>
  <si>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</si>
  <si>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</si>
  <si>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</si>
  <si>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</si>
  <si>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</si>
  <si>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</si>
  <si>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</si>
  <si>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</si>
  <si>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</si>
  <si>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</si>
  <si>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</si>
  <si>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</si>
  <si>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</si>
  <si>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</si>
  <si>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</si>
  <si>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</si>
  <si>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</si>
  <si>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</si>
  <si>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</si>
  <si>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</si>
  <si>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</si>
  <si>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</si>
  <si>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</si>
  <si>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</si>
  <si>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</si>
  <si>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</si>
  <si>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</si>
  <si>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</si>
  <si>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</si>
  <si>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</si>
  <si>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</si>
  <si>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</si>
  <si>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</si>
  <si>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</si>
  <si>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</si>
  <si>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</si>
  <si>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</si>
  <si>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</si>
  <si>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</si>
  <si>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</si>
  <si>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</si>
  <si>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</si>
  <si>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</si>
  <si>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</si>
  <si>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</si>
  <si>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</si>
  <si>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</si>
  <si>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</si>
  <si>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</si>
  <si>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</si>
  <si>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</si>
  <si>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</si>
  <si>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</si>
  <si>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</si>
  <si>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</si>
  <si>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</si>
  <si>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</si>
  <si>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</si>
  <si>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</si>
  <si>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</si>
  <si>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</si>
  <si>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</si>
  <si>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</si>
  <si>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</si>
  <si>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</si>
  <si>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</si>
  <si>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</si>
  <si>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</si>
  <si>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</si>
  <si>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</si>
  <si>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</si>
  <si>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</si>
  <si>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</si>
  <si>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</si>
  <si>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</si>
  <si>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</si>
  <si>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</si>
  <si>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</si>
  <si>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</si>
  <si>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</si>
  <si>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</si>
  <si>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</si>
  <si>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</si>
  <si>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</si>
  <si>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</si>
  <si>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</si>
  <si>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</si>
  <si>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</si>
  <si>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</si>
  <si>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</si>
  <si>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</si>
  <si>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</si>
  <si>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</si>
  <si>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</si>
  <si>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</si>
  <si>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</si>
  <si>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</si>
  <si>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</si>
  <si>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</si>
  <si>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</si>
  <si>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</si>
  <si>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</si>
  <si>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</si>
  <si>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</si>
  <si>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</si>
  <si>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</si>
  <si>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</si>
  <si>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</si>
  <si>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</si>
  <si>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</si>
  <si>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</si>
  <si>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</si>
  <si>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</si>
  <si>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</si>
  <si>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</si>
  <si>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</si>
  <si>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</si>
  <si>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</si>
  <si>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</si>
  <si>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</si>
  <si>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</si>
  <si>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</si>
  <si>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</si>
  <si>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</si>
  <si>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</si>
  <si>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</si>
  <si>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</si>
  <si>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</si>
  <si>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</si>
  <si>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</si>
  <si>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</si>
  <si>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</si>
  <si>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</si>
  <si>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</si>
  <si>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</si>
  <si>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</si>
  <si>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</si>
  <si>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</si>
  <si>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</si>
  <si>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</si>
  <si>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</si>
  <si>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</si>
  <si>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</si>
  <si>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Бюджетные ассигнования в соответствии с Законом Калужской области от 18.12.2015 № 36-ОЗ</t>
  </si>
  <si>
    <t>ВСЕГО</t>
  </si>
  <si>
    <t>% исполнения к первоначальному плану в соответствии с Законом Калужской области от 18.12.2015 № 36-ОЗ</t>
  </si>
  <si>
    <t>% исполнения к уточненной бюджетной росписи</t>
  </si>
  <si>
    <t>-</t>
  </si>
  <si>
    <t>Сведения об исполнении расходов областного бюджета по разделам и подразделам классификации расходов бюджетов 
за I квартал 2016 года в сравнении с запланированными значениями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</si>
</sst>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b/>
      <sz val="13"/>
      <color rgb="FF000000"/>
      <name val="Times New Roman"/>
      <family val="1"/>
      <charset val="204"/>
    </font>
    <font>
      <sz val="10"/>
      <name val="Arial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32">
    <xf numFmtId="0" fontId="0" fillId="0" borderId="0"/>
    <xf numFmtId="0" fontId="1" fillId="0" borderId="0">
      <alignment horizontal="left" vertical="top" wrapText="1"/>
    </xf>
    <xf numFmtId="0" fontId="2" fillId="0" borderId="0">
      <alignment horizontal="center" wrapText="1"/>
    </xf>
    <xf numFmtId="0" fontId="2" fillId="0" borderId="0">
      <alignment horizontal="center"/>
    </xf>
    <xf numFmtId="0" fontId="1" fillId="0" borderId="0">
      <alignment wrapText="1"/>
    </xf>
    <xf numFmtId="0" fontId="1" fillId="0" borderId="0">
      <alignment horizontal="right"/>
    </xf>
    <xf numFmtId="0" fontId="3" fillId="2" borderId="1">
      <alignment horizontal="center" vertical="center" wrapText="1"/>
    </xf>
    <xf numFmtId="0" fontId="3" fillId="2" borderId="1">
      <alignment horizontal="center" vertical="center" shrinkToFit="1"/>
    </xf>
    <xf numFmtId="49" fontId="3" fillId="2" borderId="1">
      <alignment horizontal="left" wrapText="1"/>
    </xf>
    <xf numFmtId="49" fontId="4" fillId="2" borderId="1">
      <alignment horizontal="left" wrapText="1"/>
    </xf>
    <xf numFmtId="0" fontId="3" fillId="2" borderId="1">
      <alignment horizontal="left"/>
    </xf>
    <xf numFmtId="0" fontId="5" fillId="2" borderId="2"/>
    <xf numFmtId="0" fontId="5" fillId="2" borderId="0">
      <alignment horizontal="left" wrapText="1"/>
    </xf>
    <xf numFmtId="49" fontId="3" fillId="2" borderId="1">
      <alignment horizontal="center" wrapText="1"/>
    </xf>
    <xf numFmtId="49" fontId="4" fillId="2" borderId="1">
      <alignment horizontal="center" wrapText="1"/>
    </xf>
    <xf numFmtId="4" fontId="3" fillId="2" borderId="1">
      <alignment horizontal="right" shrinkToFit="1"/>
    </xf>
    <xf numFmtId="4" fontId="4" fillId="2" borderId="1">
      <alignment horizontal="right" shrinkToFit="1"/>
    </xf>
    <xf numFmtId="0" fontId="6" fillId="2" borderId="0">
      <protection locked="0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8" fillId="3" borderId="0">
      <alignment horizontal="left"/>
      <protection locked="0"/>
    </xf>
    <xf numFmtId="0" fontId="8" fillId="3" borderId="3">
      <alignment horizontal="left"/>
      <protection locked="0"/>
    </xf>
    <xf numFmtId="0" fontId="8" fillId="3" borderId="4">
      <alignment horizontal="left"/>
      <protection locked="0"/>
    </xf>
    <xf numFmtId="0" fontId="8" fillId="3" borderId="2">
      <alignment horizontal="left"/>
      <protection locked="0"/>
    </xf>
    <xf numFmtId="49" fontId="3" fillId="2" borderId="1">
      <alignment horizontal="center" wrapText="1"/>
    </xf>
    <xf numFmtId="49" fontId="4" fillId="2" borderId="1">
      <alignment horizontal="center" wrapText="1"/>
    </xf>
    <xf numFmtId="4" fontId="3" fillId="2" borderId="1">
      <alignment horizontal="right" shrinkToFit="1"/>
    </xf>
    <xf numFmtId="4" fontId="4" fillId="2" borderId="1">
      <alignment horizontal="right" shrinkToFit="1"/>
    </xf>
    <xf numFmtId="0" fontId="14" fillId="4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6" fillId="2" borderId="0" xfId="17" applyNumberFormat="1" applyProtection="1">
      <protection locked="0"/>
    </xf>
    <xf numFmtId="49" fontId="3" fillId="2" borderId="1" xfId="13" applyNumberFormat="1" applyBorder="1" applyProtection="1">
      <alignment horizontal="center" wrapText="1"/>
      <protection locked="0"/>
    </xf>
    <xf numFmtId="4" fontId="3" fillId="2" borderId="1" xfId="15" applyNumberFormat="1" applyBorder="1" applyProtection="1">
      <alignment horizontal="right" shrinkToFit="1"/>
      <protection locked="0"/>
    </xf>
    <xf numFmtId="4" fontId="3" fillId="2" borderId="9" xfId="15" applyNumberFormat="1" applyBorder="1" applyProtection="1">
      <alignment horizontal="right" shrinkToFit="1"/>
      <protection locked="0"/>
    </xf>
    <xf numFmtId="49" fontId="4" fillId="2" borderId="1" xfId="14" applyNumberFormat="1" applyBorder="1" applyProtection="1">
      <alignment horizontal="center" wrapText="1"/>
      <protection locked="0"/>
    </xf>
    <xf numFmtId="4" fontId="4" fillId="2" borderId="1" xfId="16" applyNumberFormat="1" applyBorder="1" applyProtection="1">
      <alignment horizontal="right" shrinkToFit="1"/>
      <protection locked="0"/>
    </xf>
    <xf numFmtId="4" fontId="4" fillId="2" borderId="9" xfId="16" applyNumberFormat="1" applyBorder="1" applyProtection="1">
      <alignment horizontal="right" shrinkToFit="1"/>
      <protection locked="0"/>
    </xf>
    <xf numFmtId="0" fontId="5" fillId="2" borderId="0" xfId="11" applyNumberFormat="1" applyBorder="1" applyProtection="1">
      <protection locked="0"/>
    </xf>
    <xf numFmtId="49" fontId="4" fillId="2" borderId="10" xfId="9" applyNumberFormat="1" applyBorder="1" applyProtection="1">
      <alignment horizontal="left" wrapText="1"/>
      <protection locked="0"/>
    </xf>
    <xf numFmtId="49" fontId="3" fillId="2" borderId="10" xfId="8" applyNumberFormat="1" applyBorder="1" applyProtection="1">
      <alignment horizontal="left" wrapText="1"/>
      <protection locked="0"/>
    </xf>
    <xf numFmtId="49" fontId="3" fillId="2" borderId="14" xfId="8" applyNumberFormat="1" applyBorder="1" applyProtection="1">
      <alignment horizontal="left" wrapText="1"/>
      <protection locked="0"/>
    </xf>
    <xf numFmtId="49" fontId="3" fillId="2" borderId="5" xfId="13" applyNumberFormat="1" applyBorder="1" applyProtection="1">
      <alignment horizontal="center" wrapText="1"/>
      <protection locked="0"/>
    </xf>
    <xf numFmtId="4" fontId="3" fillId="2" borderId="5" xfId="15" applyNumberFormat="1" applyBorder="1" applyProtection="1">
      <alignment horizontal="right" shrinkToFit="1"/>
      <protection locked="0"/>
    </xf>
    <xf numFmtId="4" fontId="3" fillId="2" borderId="8" xfId="15" applyNumberFormat="1" applyBorder="1" applyProtection="1">
      <alignment horizontal="right" shrinkToFit="1"/>
      <protection locked="0"/>
    </xf>
    <xf numFmtId="0" fontId="3" fillId="2" borderId="12" xfId="10" applyNumberFormat="1" applyBorder="1" applyProtection="1">
      <alignment horizontal="left"/>
      <protection locked="0"/>
    </xf>
    <xf numFmtId="0" fontId="0" fillId="0" borderId="0" xfId="0" applyProtection="1">
      <protection locked="0"/>
    </xf>
    <xf numFmtId="0" fontId="12" fillId="2" borderId="6" xfId="10" applyNumberFormat="1" applyFont="1" applyBorder="1" applyAlignment="1" applyProtection="1">
      <alignment horizontal="right"/>
      <protection locked="0"/>
    </xf>
    <xf numFmtId="4" fontId="12" fillId="2" borderId="6" xfId="15" applyNumberFormat="1" applyFont="1" applyBorder="1" applyProtection="1">
      <alignment horizontal="right" shrinkToFit="1"/>
      <protection locked="0"/>
    </xf>
    <xf numFmtId="4" fontId="12" fillId="2" borderId="11" xfId="15" applyNumberFormat="1" applyFont="1" applyBorder="1" applyProtection="1">
      <alignment horizontal="right" shrinkToFit="1"/>
      <protection locked="0"/>
    </xf>
    <xf numFmtId="164" fontId="3" fillId="2" borderId="8" xfId="15" applyNumberFormat="1" applyBorder="1" applyProtection="1">
      <alignment horizontal="right" shrinkToFit="1"/>
      <protection locked="0"/>
    </xf>
    <xf numFmtId="164" fontId="4" fillId="2" borderId="9" xfId="16" applyNumberFormat="1" applyBorder="1" applyProtection="1">
      <alignment horizontal="right" shrinkToFit="1"/>
      <protection locked="0"/>
    </xf>
    <xf numFmtId="164" fontId="3" fillId="2" borderId="9" xfId="15" applyNumberFormat="1" applyBorder="1" applyProtection="1">
      <alignment horizontal="right" shrinkToFit="1"/>
      <protection locked="0"/>
    </xf>
    <xf numFmtId="164" fontId="12" fillId="2" borderId="11" xfId="15" applyNumberFormat="1" applyFont="1" applyBorder="1" applyProtection="1">
      <alignment horizontal="right" shrinkToFit="1"/>
      <protection locked="0"/>
    </xf>
    <xf numFmtId="0" fontId="15" fillId="5" borderId="18" xfId="31" applyFont="1" applyFill="1" applyBorder="1" applyAlignment="1">
      <alignment horizontal="center" vertical="center" wrapText="1"/>
    </xf>
    <xf numFmtId="0" fontId="15" fillId="5" borderId="19" xfId="31" applyFont="1" applyFill="1" applyBorder="1" applyAlignment="1">
      <alignment horizontal="center" vertical="center" wrapText="1"/>
    </xf>
    <xf numFmtId="0" fontId="15" fillId="5" borderId="16" xfId="31" applyFont="1" applyFill="1" applyBorder="1" applyAlignment="1">
      <alignment horizontal="center" vertical="center" wrapText="1"/>
    </xf>
    <xf numFmtId="0" fontId="15" fillId="5" borderId="17" xfId="31" applyFont="1" applyFill="1" applyBorder="1" applyAlignment="1">
      <alignment horizontal="center" vertical="center" wrapText="1"/>
    </xf>
    <xf numFmtId="0" fontId="11" fillId="0" borderId="15" xfId="5" applyNumberFormat="1" applyFont="1" applyBorder="1" applyAlignment="1" applyProtection="1">
      <alignment horizontal="right"/>
      <protection locked="0"/>
    </xf>
    <xf numFmtId="0" fontId="13" fillId="0" borderId="0" xfId="2" applyNumberFormat="1" applyFont="1" applyBorder="1" applyAlignment="1" applyProtection="1">
      <alignment horizontal="center" vertical="center" wrapText="1"/>
      <protection locked="0"/>
    </xf>
    <xf numFmtId="0" fontId="5" fillId="2" borderId="0" xfId="12" applyNumberFormat="1" applyProtection="1">
      <alignment horizontal="left" wrapText="1"/>
      <protection locked="0"/>
    </xf>
    <xf numFmtId="0" fontId="5" fillId="2" borderId="0" xfId="12">
      <alignment horizontal="left" wrapText="1"/>
    </xf>
    <xf numFmtId="0" fontId="10" fillId="2" borderId="16" xfId="6" applyNumberFormat="1" applyFont="1" applyBorder="1" applyProtection="1">
      <alignment horizontal="center" vertical="center" wrapText="1"/>
      <protection locked="0"/>
    </xf>
    <xf numFmtId="0" fontId="10" fillId="2" borderId="17" xfId="6" applyNumberFormat="1" applyFont="1" applyBorder="1" applyProtection="1">
      <alignment horizontal="center" vertical="center" wrapText="1"/>
      <protection locked="0"/>
    </xf>
    <xf numFmtId="0" fontId="10" fillId="2" borderId="7" xfId="6" applyNumberFormat="1" applyFont="1" applyBorder="1" applyAlignment="1" applyProtection="1">
      <alignment horizontal="center" vertical="center" wrapText="1"/>
      <protection locked="0"/>
    </xf>
    <xf numFmtId="0" fontId="10" fillId="2" borderId="13" xfId="6" applyNumberFormat="1" applyFont="1" applyBorder="1" applyAlignment="1" applyProtection="1">
      <alignment horizontal="center" vertical="center" wrapText="1"/>
      <protection locked="0"/>
    </xf>
    <xf numFmtId="0" fontId="10" fillId="2" borderId="18" xfId="6" applyNumberFormat="1" applyFont="1" applyBorder="1" applyProtection="1">
      <alignment horizontal="center" vertical="center" wrapText="1"/>
      <protection locked="0"/>
    </xf>
    <xf numFmtId="0" fontId="10" fillId="2" borderId="19" xfId="6" applyNumberFormat="1" applyFont="1" applyBorder="1" applyProtection="1">
      <alignment horizontal="center" vertical="center" wrapText="1"/>
      <protection locked="0"/>
    </xf>
    <xf numFmtId="0" fontId="10" fillId="2" borderId="7" xfId="6" applyNumberFormat="1" applyFont="1" applyBorder="1" applyProtection="1">
      <alignment horizontal="center" vertical="center" wrapText="1"/>
      <protection locked="0"/>
    </xf>
    <xf numFmtId="0" fontId="10" fillId="2" borderId="13" xfId="6" applyNumberFormat="1" applyFont="1" applyBorder="1" applyProtection="1">
      <alignment horizontal="center" vertical="center" wrapText="1"/>
      <protection locked="0"/>
    </xf>
  </cellXfs>
  <cellStyles count="32">
    <cellStyle name="br" xfId="18"/>
    <cellStyle name="col" xfId="19"/>
    <cellStyle name="style0" xfId="20"/>
    <cellStyle name="td" xfId="21"/>
    <cellStyle name="tr" xfId="22"/>
    <cellStyle name="xl21" xfId="23"/>
    <cellStyle name="xl22" xfId="1"/>
    <cellStyle name="xl23" xfId="2"/>
    <cellStyle name="xl24" xfId="3"/>
    <cellStyle name="xl25" xfId="4"/>
    <cellStyle name="xl26" xfId="5"/>
    <cellStyle name="xl27" xfId="24"/>
    <cellStyle name="xl28" xfId="6"/>
    <cellStyle name="xl29" xfId="7"/>
    <cellStyle name="xl30" xfId="25"/>
    <cellStyle name="xl31" xfId="8"/>
    <cellStyle name="xl32" xfId="9"/>
    <cellStyle name="xl33" xfId="26"/>
    <cellStyle name="xl34" xfId="10"/>
    <cellStyle name="xl35" xfId="11"/>
    <cellStyle name="xl35 2" xfId="27"/>
    <cellStyle name="xl36" xfId="12"/>
    <cellStyle name="xl36 2" xfId="28"/>
    <cellStyle name="xl37" xfId="13"/>
    <cellStyle name="xl37 2" xfId="29"/>
    <cellStyle name="xl38" xfId="14"/>
    <cellStyle name="xl38 2" xfId="30"/>
    <cellStyle name="xl39" xfId="15"/>
    <cellStyle name="xl40" xfId="16"/>
    <cellStyle name="xl41" xfId="17"/>
    <cellStyle name="Обычный" xfId="0" builtinId="0"/>
    <cellStyle name="Обычный 2" xfId="3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81"/>
  <sheetViews>
    <sheetView tabSelected="1" zoomScaleNormal="100" workbookViewId="0">
      <selection sqref="A1:G1"/>
    </sheetView>
  </sheetViews>
  <sheetFormatPr defaultColWidth="9.140625" defaultRowHeight="15" outlineLevelRow="1" x14ac:dyDescent="0.25"/>
  <cols>
    <col min="1" max="1" width="65" style="1" customWidth="1"/>
    <col min="2" max="2" width="12.5703125" style="1" customWidth="1"/>
    <col min="3" max="3" width="23.85546875" style="1" customWidth="1"/>
    <col min="4" max="4" width="24.140625" style="1" customWidth="1"/>
    <col min="5" max="5" width="20.7109375" style="1" customWidth="1"/>
    <col min="6" max="6" width="20.7109375" style="17" customWidth="1"/>
    <col min="7" max="7" width="14.140625" style="17" customWidth="1"/>
    <col min="8" max="16384" width="9.140625" style="1"/>
  </cols>
  <sheetData>
    <row r="1" spans="1:7" ht="62.25" customHeight="1" x14ac:dyDescent="0.25">
      <c r="A1" s="30" t="s">
        <v>158</v>
      </c>
      <c r="B1" s="30"/>
      <c r="C1" s="30"/>
      <c r="D1" s="30"/>
      <c r="E1" s="30"/>
      <c r="F1" s="30"/>
      <c r="G1" s="30"/>
    </row>
    <row r="2" spans="1:7" ht="15.75" customHeight="1" thickBot="1" x14ac:dyDescent="0.3">
      <c r="A2" s="29" t="s">
        <v>0</v>
      </c>
      <c r="B2" s="29"/>
      <c r="C2" s="29"/>
      <c r="D2" s="29"/>
      <c r="E2" s="29"/>
      <c r="F2" s="29"/>
      <c r="G2" s="29"/>
    </row>
    <row r="3" spans="1:7" ht="15.75" customHeight="1" x14ac:dyDescent="0.25">
      <c r="A3" s="37" t="s">
        <v>1</v>
      </c>
      <c r="B3" s="39" t="s">
        <v>2</v>
      </c>
      <c r="C3" s="35" t="s">
        <v>153</v>
      </c>
      <c r="D3" s="35" t="s">
        <v>3</v>
      </c>
      <c r="E3" s="33" t="s">
        <v>4</v>
      </c>
      <c r="F3" s="25" t="s">
        <v>155</v>
      </c>
      <c r="G3" s="27" t="s">
        <v>156</v>
      </c>
    </row>
    <row r="4" spans="1:7" ht="92.25" customHeight="1" thickBot="1" x14ac:dyDescent="0.3">
      <c r="A4" s="38"/>
      <c r="B4" s="40"/>
      <c r="C4" s="36"/>
      <c r="D4" s="36"/>
      <c r="E4" s="34"/>
      <c r="F4" s="26"/>
      <c r="G4" s="28"/>
    </row>
    <row r="5" spans="1:7" ht="18" customHeight="1" x14ac:dyDescent="0.25">
      <c r="A5" s="12" t="s">
        <v>5</v>
      </c>
      <c r="B5" s="13" t="s">
        <v>6</v>
      </c>
      <c r="C5" s="14">
        <v>1255615000</v>
      </c>
      <c r="D5" s="14">
        <v>1247337468.1099999</v>
      </c>
      <c r="E5" s="15">
        <v>244396463.91999999</v>
      </c>
      <c r="F5" s="21">
        <f>E5/C5*100</f>
        <v>19.464283551884932</v>
      </c>
      <c r="G5" s="21">
        <f>E5/D5*100</f>
        <v>19.593451665515687</v>
      </c>
    </row>
    <row r="6" spans="1:7" ht="36" customHeight="1" outlineLevel="1" x14ac:dyDescent="0.25">
      <c r="A6" s="10" t="s">
        <v>7</v>
      </c>
      <c r="B6" s="6" t="s">
        <v>8</v>
      </c>
      <c r="C6" s="7">
        <v>4737000</v>
      </c>
      <c r="D6" s="7">
        <v>4737000</v>
      </c>
      <c r="E6" s="8">
        <v>1103895.42</v>
      </c>
      <c r="F6" s="22">
        <f t="shared" ref="F6:F69" si="0">E6/C6*100</f>
        <v>23.303682077264089</v>
      </c>
      <c r="G6" s="22">
        <f t="shared" ref="G6:G69" si="1">E6/D6*100</f>
        <v>23.303682077264089</v>
      </c>
    </row>
    <row r="7" spans="1:7" ht="54" customHeight="1" outlineLevel="1" x14ac:dyDescent="0.25">
      <c r="A7" s="10" t="s">
        <v>9</v>
      </c>
      <c r="B7" s="6" t="s">
        <v>10</v>
      </c>
      <c r="C7" s="7">
        <v>113891000</v>
      </c>
      <c r="D7" s="7">
        <v>114881109.02</v>
      </c>
      <c r="E7" s="8">
        <v>23471109.530000001</v>
      </c>
      <c r="F7" s="22">
        <f t="shared" si="0"/>
        <v>20.608397090200281</v>
      </c>
      <c r="G7" s="22">
        <f t="shared" si="1"/>
        <v>20.430782510912081</v>
      </c>
    </row>
    <row r="8" spans="1:7" ht="54" customHeight="1" outlineLevel="1" x14ac:dyDescent="0.25">
      <c r="A8" s="10" t="s">
        <v>11</v>
      </c>
      <c r="B8" s="6" t="s">
        <v>12</v>
      </c>
      <c r="C8" s="7">
        <v>130732500</v>
      </c>
      <c r="D8" s="7">
        <v>130732500</v>
      </c>
      <c r="E8" s="8">
        <v>31978062.079999998</v>
      </c>
      <c r="F8" s="22">
        <f t="shared" si="0"/>
        <v>24.460682752949726</v>
      </c>
      <c r="G8" s="22">
        <f t="shared" si="1"/>
        <v>24.460682752949726</v>
      </c>
    </row>
    <row r="9" spans="1:7" ht="18" customHeight="1" outlineLevel="1" x14ac:dyDescent="0.25">
      <c r="A9" s="10" t="s">
        <v>13</v>
      </c>
      <c r="B9" s="6" t="s">
        <v>14</v>
      </c>
      <c r="C9" s="7">
        <v>148141400</v>
      </c>
      <c r="D9" s="7">
        <v>148110918.81</v>
      </c>
      <c r="E9" s="8">
        <v>29777296.129999999</v>
      </c>
      <c r="F9" s="22">
        <f t="shared" si="0"/>
        <v>20.100590469645891</v>
      </c>
      <c r="G9" s="22">
        <f t="shared" si="1"/>
        <v>20.104727166130797</v>
      </c>
    </row>
    <row r="10" spans="1:7" ht="54" customHeight="1" outlineLevel="1" x14ac:dyDescent="0.25">
      <c r="A10" s="10" t="s">
        <v>15</v>
      </c>
      <c r="B10" s="6" t="s">
        <v>16</v>
      </c>
      <c r="C10" s="7">
        <v>179248100</v>
      </c>
      <c r="D10" s="7">
        <v>179248100</v>
      </c>
      <c r="E10" s="8">
        <v>37663216.170000002</v>
      </c>
      <c r="F10" s="22">
        <f t="shared" si="0"/>
        <v>21.011779857080771</v>
      </c>
      <c r="G10" s="22">
        <f t="shared" si="1"/>
        <v>21.011779857080771</v>
      </c>
    </row>
    <row r="11" spans="1:7" ht="18" customHeight="1" outlineLevel="1" x14ac:dyDescent="0.25">
      <c r="A11" s="10" t="s">
        <v>17</v>
      </c>
      <c r="B11" s="6" t="s">
        <v>18</v>
      </c>
      <c r="C11" s="7">
        <v>53856100</v>
      </c>
      <c r="D11" s="7">
        <v>53783500</v>
      </c>
      <c r="E11" s="8">
        <v>13008331.189999999</v>
      </c>
      <c r="F11" s="22">
        <f t="shared" si="0"/>
        <v>24.153867788421366</v>
      </c>
      <c r="G11" s="22">
        <f t="shared" si="1"/>
        <v>24.186472040681618</v>
      </c>
    </row>
    <row r="12" spans="1:7" ht="18" customHeight="1" outlineLevel="1" x14ac:dyDescent="0.25">
      <c r="A12" s="10" t="s">
        <v>19</v>
      </c>
      <c r="B12" s="6" t="s">
        <v>20</v>
      </c>
      <c r="C12" s="7">
        <v>12700000</v>
      </c>
      <c r="D12" s="7">
        <v>4692430.28</v>
      </c>
      <c r="E12" s="8">
        <v>198096</v>
      </c>
      <c r="F12" s="22">
        <f t="shared" si="0"/>
        <v>1.5598110236220473</v>
      </c>
      <c r="G12" s="22">
        <f t="shared" si="1"/>
        <v>4.2216077422465181</v>
      </c>
    </row>
    <row r="13" spans="1:7" ht="18" customHeight="1" outlineLevel="1" x14ac:dyDescent="0.25">
      <c r="A13" s="10" t="s">
        <v>21</v>
      </c>
      <c r="B13" s="6" t="s">
        <v>22</v>
      </c>
      <c r="C13" s="7">
        <v>40000000</v>
      </c>
      <c r="D13" s="7">
        <v>38793222</v>
      </c>
      <c r="E13" s="8">
        <v>0</v>
      </c>
      <c r="F13" s="22">
        <f t="shared" si="0"/>
        <v>0</v>
      </c>
      <c r="G13" s="22">
        <f t="shared" si="1"/>
        <v>0</v>
      </c>
    </row>
    <row r="14" spans="1:7" ht="18" customHeight="1" outlineLevel="1" x14ac:dyDescent="0.25">
      <c r="A14" s="10" t="s">
        <v>23</v>
      </c>
      <c r="B14" s="6" t="s">
        <v>24</v>
      </c>
      <c r="C14" s="7">
        <v>572308900</v>
      </c>
      <c r="D14" s="7">
        <v>572358688</v>
      </c>
      <c r="E14" s="8">
        <v>107196457.40000001</v>
      </c>
      <c r="F14" s="22">
        <f t="shared" si="0"/>
        <v>18.730524267576477</v>
      </c>
      <c r="G14" s="22">
        <f t="shared" si="1"/>
        <v>18.728894947777924</v>
      </c>
    </row>
    <row r="15" spans="1:7" ht="18" customHeight="1" x14ac:dyDescent="0.25">
      <c r="A15" s="11" t="s">
        <v>25</v>
      </c>
      <c r="B15" s="3" t="s">
        <v>26</v>
      </c>
      <c r="C15" s="4">
        <v>28372400</v>
      </c>
      <c r="D15" s="4">
        <v>28372400</v>
      </c>
      <c r="E15" s="5">
        <v>8984600</v>
      </c>
      <c r="F15" s="23">
        <f t="shared" si="0"/>
        <v>31.666690163680194</v>
      </c>
      <c r="G15" s="23">
        <f t="shared" si="1"/>
        <v>31.666690163680194</v>
      </c>
    </row>
    <row r="16" spans="1:7" ht="18" customHeight="1" outlineLevel="1" x14ac:dyDescent="0.25">
      <c r="A16" s="10" t="s">
        <v>27</v>
      </c>
      <c r="B16" s="6" t="s">
        <v>28</v>
      </c>
      <c r="C16" s="7">
        <v>28372400</v>
      </c>
      <c r="D16" s="7">
        <v>28372400</v>
      </c>
      <c r="E16" s="8">
        <v>8984600</v>
      </c>
      <c r="F16" s="22">
        <f t="shared" si="0"/>
        <v>31.666690163680194</v>
      </c>
      <c r="G16" s="22">
        <f t="shared" si="1"/>
        <v>31.666690163680194</v>
      </c>
    </row>
    <row r="17" spans="1:7" ht="36" customHeight="1" x14ac:dyDescent="0.25">
      <c r="A17" s="11" t="s">
        <v>29</v>
      </c>
      <c r="B17" s="3" t="s">
        <v>30</v>
      </c>
      <c r="C17" s="4">
        <v>311478100</v>
      </c>
      <c r="D17" s="4">
        <v>311478100</v>
      </c>
      <c r="E17" s="5">
        <v>71369012.469999999</v>
      </c>
      <c r="F17" s="23">
        <f t="shared" si="0"/>
        <v>22.913011370622847</v>
      </c>
      <c r="G17" s="23">
        <f t="shared" si="1"/>
        <v>22.913011370622847</v>
      </c>
    </row>
    <row r="18" spans="1:7" ht="18" customHeight="1" outlineLevel="1" x14ac:dyDescent="0.25">
      <c r="A18" s="10" t="s">
        <v>31</v>
      </c>
      <c r="B18" s="6" t="s">
        <v>32</v>
      </c>
      <c r="C18" s="7">
        <v>49328100</v>
      </c>
      <c r="D18" s="7">
        <v>49328100</v>
      </c>
      <c r="E18" s="8">
        <v>12847752.630000001</v>
      </c>
      <c r="F18" s="22">
        <f t="shared" si="0"/>
        <v>26.045504752869057</v>
      </c>
      <c r="G18" s="22">
        <f t="shared" si="1"/>
        <v>26.045504752869057</v>
      </c>
    </row>
    <row r="19" spans="1:7" ht="36" customHeight="1" outlineLevel="1" x14ac:dyDescent="0.25">
      <c r="A19" s="10" t="s">
        <v>33</v>
      </c>
      <c r="B19" s="6" t="s">
        <v>34</v>
      </c>
      <c r="C19" s="7">
        <v>17975800</v>
      </c>
      <c r="D19" s="7">
        <v>17975800</v>
      </c>
      <c r="E19" s="8">
        <v>2829789.73</v>
      </c>
      <c r="F19" s="22">
        <f t="shared" si="0"/>
        <v>15.742218593887337</v>
      </c>
      <c r="G19" s="22">
        <f t="shared" si="1"/>
        <v>15.742218593887337</v>
      </c>
    </row>
    <row r="20" spans="1:7" ht="18" customHeight="1" outlineLevel="1" x14ac:dyDescent="0.25">
      <c r="A20" s="10" t="s">
        <v>35</v>
      </c>
      <c r="B20" s="6" t="s">
        <v>36</v>
      </c>
      <c r="C20" s="7">
        <v>182983500</v>
      </c>
      <c r="D20" s="7">
        <v>182983500</v>
      </c>
      <c r="E20" s="8">
        <v>41841211.289999999</v>
      </c>
      <c r="F20" s="22">
        <f t="shared" si="0"/>
        <v>22.866111583831326</v>
      </c>
      <c r="G20" s="22">
        <f t="shared" si="1"/>
        <v>22.866111583831326</v>
      </c>
    </row>
    <row r="21" spans="1:7" ht="36" customHeight="1" outlineLevel="1" x14ac:dyDescent="0.25">
      <c r="A21" s="10" t="s">
        <v>37</v>
      </c>
      <c r="B21" s="6" t="s">
        <v>38</v>
      </c>
      <c r="C21" s="7">
        <v>61190700</v>
      </c>
      <c r="D21" s="7">
        <v>61190700</v>
      </c>
      <c r="E21" s="8">
        <v>13850258.82</v>
      </c>
      <c r="F21" s="22">
        <f t="shared" si="0"/>
        <v>22.634581431492041</v>
      </c>
      <c r="G21" s="22">
        <f t="shared" si="1"/>
        <v>22.634581431492041</v>
      </c>
    </row>
    <row r="22" spans="1:7" ht="18" customHeight="1" x14ac:dyDescent="0.25">
      <c r="A22" s="11" t="s">
        <v>39</v>
      </c>
      <c r="B22" s="3" t="s">
        <v>40</v>
      </c>
      <c r="C22" s="4">
        <v>8865041476.5499992</v>
      </c>
      <c r="D22" s="4">
        <v>9422801260.7800007</v>
      </c>
      <c r="E22" s="5">
        <v>2497142770.96</v>
      </c>
      <c r="F22" s="23">
        <f t="shared" si="0"/>
        <v>28.168427384863303</v>
      </c>
      <c r="G22" s="23">
        <f t="shared" si="1"/>
        <v>26.501065891665547</v>
      </c>
    </row>
    <row r="23" spans="1:7" ht="18" customHeight="1" outlineLevel="1" x14ac:dyDescent="0.25">
      <c r="A23" s="10" t="s">
        <v>41</v>
      </c>
      <c r="B23" s="6" t="s">
        <v>42</v>
      </c>
      <c r="C23" s="7">
        <v>247770316</v>
      </c>
      <c r="D23" s="7">
        <v>249361519.75</v>
      </c>
      <c r="E23" s="8">
        <v>51553339.039999999</v>
      </c>
      <c r="F23" s="22">
        <f t="shared" si="0"/>
        <v>20.80690692584821</v>
      </c>
      <c r="G23" s="22">
        <f t="shared" si="1"/>
        <v>20.674135725385913</v>
      </c>
    </row>
    <row r="24" spans="1:7" ht="18" customHeight="1" outlineLevel="1" x14ac:dyDescent="0.25">
      <c r="A24" s="10" t="s">
        <v>43</v>
      </c>
      <c r="B24" s="6" t="s">
        <v>44</v>
      </c>
      <c r="C24" s="7">
        <v>901500</v>
      </c>
      <c r="D24" s="7">
        <v>0</v>
      </c>
      <c r="E24" s="8">
        <v>0</v>
      </c>
      <c r="F24" s="22">
        <f t="shared" si="0"/>
        <v>0</v>
      </c>
      <c r="G24" s="22" t="s">
        <v>157</v>
      </c>
    </row>
    <row r="25" spans="1:7" ht="18" customHeight="1" outlineLevel="1" x14ac:dyDescent="0.25">
      <c r="A25" s="10" t="s">
        <v>45</v>
      </c>
      <c r="B25" s="6" t="s">
        <v>46</v>
      </c>
      <c r="C25" s="7">
        <v>1060008500</v>
      </c>
      <c r="D25" s="7">
        <v>1573432300</v>
      </c>
      <c r="E25" s="8">
        <v>372488692.63</v>
      </c>
      <c r="F25" s="22">
        <f t="shared" si="0"/>
        <v>35.140160916634159</v>
      </c>
      <c r="G25" s="22">
        <f t="shared" si="1"/>
        <v>23.673639636735562</v>
      </c>
    </row>
    <row r="26" spans="1:7" ht="18" customHeight="1" outlineLevel="1" x14ac:dyDescent="0.25">
      <c r="A26" s="10" t="s">
        <v>47</v>
      </c>
      <c r="B26" s="6" t="s">
        <v>48</v>
      </c>
      <c r="C26" s="7">
        <v>17683800</v>
      </c>
      <c r="D26" s="7">
        <v>8658615.7599999998</v>
      </c>
      <c r="E26" s="8">
        <v>519015.76</v>
      </c>
      <c r="F26" s="22">
        <f t="shared" si="0"/>
        <v>2.9349786810527148</v>
      </c>
      <c r="G26" s="22">
        <f t="shared" si="1"/>
        <v>5.9942117121963614</v>
      </c>
    </row>
    <row r="27" spans="1:7" ht="18" customHeight="1" outlineLevel="1" x14ac:dyDescent="0.25">
      <c r="A27" s="10" t="s">
        <v>49</v>
      </c>
      <c r="B27" s="6" t="s">
        <v>50</v>
      </c>
      <c r="C27" s="7">
        <v>296263000</v>
      </c>
      <c r="D27" s="7">
        <v>296263000</v>
      </c>
      <c r="E27" s="8">
        <v>66544354.450000003</v>
      </c>
      <c r="F27" s="22">
        <f t="shared" si="0"/>
        <v>22.461243709136816</v>
      </c>
      <c r="G27" s="22">
        <f t="shared" si="1"/>
        <v>22.461243709136816</v>
      </c>
    </row>
    <row r="28" spans="1:7" ht="18" customHeight="1" outlineLevel="1" x14ac:dyDescent="0.25">
      <c r="A28" s="10" t="s">
        <v>51</v>
      </c>
      <c r="B28" s="6" t="s">
        <v>52</v>
      </c>
      <c r="C28" s="7">
        <v>201195700</v>
      </c>
      <c r="D28" s="7">
        <v>223469495.44</v>
      </c>
      <c r="E28" s="8">
        <v>17515237</v>
      </c>
      <c r="F28" s="22">
        <f t="shared" si="0"/>
        <v>8.7055722363847732</v>
      </c>
      <c r="G28" s="22">
        <f t="shared" si="1"/>
        <v>7.8378648349804498</v>
      </c>
    </row>
    <row r="29" spans="1:7" ht="18" customHeight="1" outlineLevel="1" x14ac:dyDescent="0.25">
      <c r="A29" s="10" t="s">
        <v>53</v>
      </c>
      <c r="B29" s="6" t="s">
        <v>54</v>
      </c>
      <c r="C29" s="7">
        <v>3468584760.5500002</v>
      </c>
      <c r="D29" s="7">
        <v>3468353179.5599999</v>
      </c>
      <c r="E29" s="8">
        <v>1426517421.5899999</v>
      </c>
      <c r="F29" s="22">
        <f t="shared" si="0"/>
        <v>41.126785708526334</v>
      </c>
      <c r="G29" s="22">
        <f t="shared" si="1"/>
        <v>41.129531732721922</v>
      </c>
    </row>
    <row r="30" spans="1:7" ht="18" customHeight="1" outlineLevel="1" x14ac:dyDescent="0.25">
      <c r="A30" s="10" t="s">
        <v>55</v>
      </c>
      <c r="B30" s="6" t="s">
        <v>56</v>
      </c>
      <c r="C30" s="7">
        <v>239844200</v>
      </c>
      <c r="D30" s="7">
        <v>247537996.90000001</v>
      </c>
      <c r="E30" s="8">
        <v>65624006.93</v>
      </c>
      <c r="F30" s="22">
        <f t="shared" si="0"/>
        <v>27.361098133705131</v>
      </c>
      <c r="G30" s="22">
        <f t="shared" si="1"/>
        <v>26.510680280131165</v>
      </c>
    </row>
    <row r="31" spans="1:7" ht="18" customHeight="1" outlineLevel="1" x14ac:dyDescent="0.25">
      <c r="A31" s="10" t="s">
        <v>57</v>
      </c>
      <c r="B31" s="6" t="s">
        <v>58</v>
      </c>
      <c r="C31" s="7">
        <v>3332789700</v>
      </c>
      <c r="D31" s="7">
        <v>3355725153.3699999</v>
      </c>
      <c r="E31" s="8">
        <v>496380703.56</v>
      </c>
      <c r="F31" s="22">
        <f t="shared" si="0"/>
        <v>14.893850144820121</v>
      </c>
      <c r="G31" s="22">
        <f t="shared" si="1"/>
        <v>14.792054798096554</v>
      </c>
    </row>
    <row r="32" spans="1:7" ht="18" customHeight="1" x14ac:dyDescent="0.25">
      <c r="A32" s="11" t="s">
        <v>59</v>
      </c>
      <c r="B32" s="3" t="s">
        <v>60</v>
      </c>
      <c r="C32" s="4">
        <v>2274872045.46</v>
      </c>
      <c r="D32" s="4">
        <v>2232192442.7399998</v>
      </c>
      <c r="E32" s="5">
        <v>892034080.14999998</v>
      </c>
      <c r="F32" s="23">
        <f t="shared" si="0"/>
        <v>39.212494695261967</v>
      </c>
      <c r="G32" s="23">
        <f t="shared" si="1"/>
        <v>39.962239055653939</v>
      </c>
    </row>
    <row r="33" spans="1:7" ht="18" customHeight="1" outlineLevel="1" x14ac:dyDescent="0.25">
      <c r="A33" s="10" t="s">
        <v>61</v>
      </c>
      <c r="B33" s="6" t="s">
        <v>62</v>
      </c>
      <c r="C33" s="7">
        <v>1314139345.46</v>
      </c>
      <c r="D33" s="7">
        <v>1123033229.1700001</v>
      </c>
      <c r="E33" s="8">
        <v>435767378.27999997</v>
      </c>
      <c r="F33" s="22">
        <f t="shared" si="0"/>
        <v>33.159906503481515</v>
      </c>
      <c r="G33" s="22">
        <f t="shared" si="1"/>
        <v>38.802714555655889</v>
      </c>
    </row>
    <row r="34" spans="1:7" ht="18" customHeight="1" outlineLevel="1" x14ac:dyDescent="0.25">
      <c r="A34" s="10" t="s">
        <v>63</v>
      </c>
      <c r="B34" s="6" t="s">
        <v>64</v>
      </c>
      <c r="C34" s="7">
        <v>794120200</v>
      </c>
      <c r="D34" s="7">
        <v>933876593.36000001</v>
      </c>
      <c r="E34" s="8">
        <v>380439719.63</v>
      </c>
      <c r="F34" s="22">
        <f t="shared" si="0"/>
        <v>47.907069941049222</v>
      </c>
      <c r="G34" s="22">
        <f t="shared" si="1"/>
        <v>40.737686578182</v>
      </c>
    </row>
    <row r="35" spans="1:7" ht="18" customHeight="1" outlineLevel="1" x14ac:dyDescent="0.25">
      <c r="A35" s="10" t="s">
        <v>65</v>
      </c>
      <c r="B35" s="6" t="s">
        <v>66</v>
      </c>
      <c r="C35" s="7">
        <v>38059200</v>
      </c>
      <c r="D35" s="7">
        <v>46729320.210000001</v>
      </c>
      <c r="E35" s="8">
        <v>45640953.210000001</v>
      </c>
      <c r="F35" s="22">
        <f t="shared" si="0"/>
        <v>119.92094739248328</v>
      </c>
      <c r="G35" s="22">
        <f t="shared" si="1"/>
        <v>97.670911977514521</v>
      </c>
    </row>
    <row r="36" spans="1:7" ht="18" customHeight="1" outlineLevel="1" x14ac:dyDescent="0.25">
      <c r="A36" s="10" t="s">
        <v>67</v>
      </c>
      <c r="B36" s="6" t="s">
        <v>68</v>
      </c>
      <c r="C36" s="7">
        <v>128553300</v>
      </c>
      <c r="D36" s="7">
        <v>128553300</v>
      </c>
      <c r="E36" s="8">
        <v>30186029.030000001</v>
      </c>
      <c r="F36" s="22">
        <f t="shared" si="0"/>
        <v>23.481333446904902</v>
      </c>
      <c r="G36" s="22">
        <f t="shared" si="1"/>
        <v>23.481333446904902</v>
      </c>
    </row>
    <row r="37" spans="1:7" ht="18" customHeight="1" x14ac:dyDescent="0.25">
      <c r="A37" s="11" t="s">
        <v>69</v>
      </c>
      <c r="B37" s="3" t="s">
        <v>70</v>
      </c>
      <c r="C37" s="4">
        <v>24967800</v>
      </c>
      <c r="D37" s="4">
        <v>25824964.030000001</v>
      </c>
      <c r="E37" s="5">
        <v>5267305.03</v>
      </c>
      <c r="F37" s="23">
        <f t="shared" si="0"/>
        <v>21.096392273247943</v>
      </c>
      <c r="G37" s="23">
        <f t="shared" si="1"/>
        <v>20.396175668942451</v>
      </c>
    </row>
    <row r="38" spans="1:7" ht="18" customHeight="1" outlineLevel="1" x14ac:dyDescent="0.25">
      <c r="A38" s="10" t="s">
        <v>71</v>
      </c>
      <c r="B38" s="6" t="s">
        <v>72</v>
      </c>
      <c r="C38" s="7">
        <v>905100</v>
      </c>
      <c r="D38" s="7">
        <v>905100</v>
      </c>
      <c r="E38" s="8">
        <v>208775</v>
      </c>
      <c r="F38" s="22">
        <f t="shared" si="0"/>
        <v>23.066511987625677</v>
      </c>
      <c r="G38" s="22">
        <f t="shared" si="1"/>
        <v>23.066511987625677</v>
      </c>
    </row>
    <row r="39" spans="1:7" ht="36" customHeight="1" outlineLevel="1" x14ac:dyDescent="0.25">
      <c r="A39" s="10" t="s">
        <v>73</v>
      </c>
      <c r="B39" s="6" t="s">
        <v>74</v>
      </c>
      <c r="C39" s="7">
        <v>22562700</v>
      </c>
      <c r="D39" s="7">
        <v>24153336.09</v>
      </c>
      <c r="E39" s="8">
        <v>4869896.3099999996</v>
      </c>
      <c r="F39" s="22">
        <f t="shared" si="0"/>
        <v>21.58383664189126</v>
      </c>
      <c r="G39" s="22">
        <f t="shared" si="1"/>
        <v>20.16241686802115</v>
      </c>
    </row>
    <row r="40" spans="1:7" ht="18" customHeight="1" outlineLevel="1" x14ac:dyDescent="0.25">
      <c r="A40" s="10" t="s">
        <v>75</v>
      </c>
      <c r="B40" s="6" t="s">
        <v>76</v>
      </c>
      <c r="C40" s="7">
        <v>1500000</v>
      </c>
      <c r="D40" s="7">
        <v>766527.94</v>
      </c>
      <c r="E40" s="8">
        <v>188633.72</v>
      </c>
      <c r="F40" s="22">
        <f t="shared" si="0"/>
        <v>12.575581333333332</v>
      </c>
      <c r="G40" s="22">
        <f t="shared" si="1"/>
        <v>24.608851178992904</v>
      </c>
    </row>
    <row r="41" spans="1:7" ht="18" customHeight="1" x14ac:dyDescent="0.25">
      <c r="A41" s="11" t="s">
        <v>77</v>
      </c>
      <c r="B41" s="3" t="s">
        <v>78</v>
      </c>
      <c r="C41" s="4">
        <v>10387241234</v>
      </c>
      <c r="D41" s="4">
        <v>10384936713.68</v>
      </c>
      <c r="E41" s="5">
        <v>2445846543.0300002</v>
      </c>
      <c r="F41" s="23">
        <f t="shared" si="0"/>
        <v>23.54664234642151</v>
      </c>
      <c r="G41" s="23">
        <f t="shared" si="1"/>
        <v>23.551867579588663</v>
      </c>
    </row>
    <row r="42" spans="1:7" ht="18" customHeight="1" outlineLevel="1" x14ac:dyDescent="0.25">
      <c r="A42" s="10" t="s">
        <v>79</v>
      </c>
      <c r="B42" s="6" t="s">
        <v>80</v>
      </c>
      <c r="C42" s="7">
        <v>2943196867</v>
      </c>
      <c r="D42" s="7">
        <v>3017359050</v>
      </c>
      <c r="E42" s="8">
        <v>742957097.49000001</v>
      </c>
      <c r="F42" s="22">
        <f t="shared" si="0"/>
        <v>25.243200882015614</v>
      </c>
      <c r="G42" s="22">
        <f t="shared" si="1"/>
        <v>24.622760671786807</v>
      </c>
    </row>
    <row r="43" spans="1:7" ht="18" customHeight="1" outlineLevel="1" x14ac:dyDescent="0.25">
      <c r="A43" s="10" t="s">
        <v>81</v>
      </c>
      <c r="B43" s="6" t="s">
        <v>82</v>
      </c>
      <c r="C43" s="7">
        <v>5707010577</v>
      </c>
      <c r="D43" s="7">
        <v>5712461277.8000002</v>
      </c>
      <c r="E43" s="8">
        <v>1310896146.0599999</v>
      </c>
      <c r="F43" s="22">
        <f t="shared" si="0"/>
        <v>22.969926695827112</v>
      </c>
      <c r="G43" s="22">
        <f t="shared" si="1"/>
        <v>22.948009313506564</v>
      </c>
    </row>
    <row r="44" spans="1:7" ht="18" customHeight="1" outlineLevel="1" x14ac:dyDescent="0.25">
      <c r="A44" s="10" t="s">
        <v>83</v>
      </c>
      <c r="B44" s="6" t="s">
        <v>84</v>
      </c>
      <c r="C44" s="7">
        <v>1124276450</v>
      </c>
      <c r="D44" s="7">
        <v>1116463728.8800001</v>
      </c>
      <c r="E44" s="8">
        <v>263953994.30000001</v>
      </c>
      <c r="F44" s="22">
        <f t="shared" si="0"/>
        <v>23.477677069549934</v>
      </c>
      <c r="G44" s="22">
        <f t="shared" si="1"/>
        <v>23.641967712179063</v>
      </c>
    </row>
    <row r="45" spans="1:7" ht="36" customHeight="1" outlineLevel="1" x14ac:dyDescent="0.25">
      <c r="A45" s="10" t="s">
        <v>85</v>
      </c>
      <c r="B45" s="6" t="s">
        <v>86</v>
      </c>
      <c r="C45" s="7">
        <v>127778520</v>
      </c>
      <c r="D45" s="7">
        <v>128428520</v>
      </c>
      <c r="E45" s="8">
        <v>23989851.420000002</v>
      </c>
      <c r="F45" s="22">
        <f t="shared" si="0"/>
        <v>18.774557273006451</v>
      </c>
      <c r="G45" s="22">
        <f t="shared" si="1"/>
        <v>18.679535838301341</v>
      </c>
    </row>
    <row r="46" spans="1:7" ht="18" customHeight="1" outlineLevel="1" x14ac:dyDescent="0.25">
      <c r="A46" s="10" t="s">
        <v>87</v>
      </c>
      <c r="B46" s="6" t="s">
        <v>88</v>
      </c>
      <c r="C46" s="7">
        <v>181147820</v>
      </c>
      <c r="D46" s="7">
        <v>106985637</v>
      </c>
      <c r="E46" s="8">
        <v>27485730.809999999</v>
      </c>
      <c r="F46" s="22">
        <f t="shared" si="0"/>
        <v>15.173094995015671</v>
      </c>
      <c r="G46" s="22">
        <f t="shared" si="1"/>
        <v>25.69104749079542</v>
      </c>
    </row>
    <row r="47" spans="1:7" ht="18" customHeight="1" outlineLevel="1" x14ac:dyDescent="0.25">
      <c r="A47" s="10" t="s">
        <v>89</v>
      </c>
      <c r="B47" s="6" t="s">
        <v>90</v>
      </c>
      <c r="C47" s="7">
        <v>303831000</v>
      </c>
      <c r="D47" s="7">
        <v>303238500</v>
      </c>
      <c r="E47" s="8">
        <v>76563722.950000003</v>
      </c>
      <c r="F47" s="22">
        <f t="shared" si="0"/>
        <v>25.199444082401072</v>
      </c>
      <c r="G47" s="22">
        <f t="shared" si="1"/>
        <v>25.248681466898169</v>
      </c>
    </row>
    <row r="48" spans="1:7" ht="18" customHeight="1" x14ac:dyDescent="0.25">
      <c r="A48" s="11" t="s">
        <v>91</v>
      </c>
      <c r="B48" s="3" t="s">
        <v>92</v>
      </c>
      <c r="C48" s="4">
        <v>439539940</v>
      </c>
      <c r="D48" s="4">
        <v>660079276.62</v>
      </c>
      <c r="E48" s="5">
        <v>224570920.75999999</v>
      </c>
      <c r="F48" s="23">
        <f t="shared" si="0"/>
        <v>51.092267237421019</v>
      </c>
      <c r="G48" s="23">
        <f t="shared" si="1"/>
        <v>34.021810517963416</v>
      </c>
    </row>
    <row r="49" spans="1:7" ht="18" customHeight="1" outlineLevel="1" x14ac:dyDescent="0.25">
      <c r="A49" s="10" t="s">
        <v>93</v>
      </c>
      <c r="B49" s="6" t="s">
        <v>94</v>
      </c>
      <c r="C49" s="7">
        <v>401447340</v>
      </c>
      <c r="D49" s="7">
        <v>621986676.62</v>
      </c>
      <c r="E49" s="8">
        <v>214698717.53</v>
      </c>
      <c r="F49" s="22">
        <f t="shared" si="0"/>
        <v>53.481165806205119</v>
      </c>
      <c r="G49" s="22">
        <f t="shared" si="1"/>
        <v>34.518218090573221</v>
      </c>
    </row>
    <row r="50" spans="1:7" ht="18" customHeight="1" outlineLevel="1" x14ac:dyDescent="0.25">
      <c r="A50" s="10" t="s">
        <v>95</v>
      </c>
      <c r="B50" s="6" t="s">
        <v>96</v>
      </c>
      <c r="C50" s="7">
        <v>38092600</v>
      </c>
      <c r="D50" s="7">
        <v>38092600</v>
      </c>
      <c r="E50" s="8">
        <v>9872203.2300000004</v>
      </c>
      <c r="F50" s="22">
        <f t="shared" si="0"/>
        <v>25.916328184476779</v>
      </c>
      <c r="G50" s="22">
        <f t="shared" si="1"/>
        <v>25.916328184476779</v>
      </c>
    </row>
    <row r="51" spans="1:7" ht="18" customHeight="1" x14ac:dyDescent="0.25">
      <c r="A51" s="11" t="s">
        <v>97</v>
      </c>
      <c r="B51" s="3" t="s">
        <v>98</v>
      </c>
      <c r="C51" s="4">
        <v>7045242500</v>
      </c>
      <c r="D51" s="4">
        <v>8069973757.9200001</v>
      </c>
      <c r="E51" s="5">
        <v>2218077251.3000002</v>
      </c>
      <c r="F51" s="23">
        <f t="shared" si="0"/>
        <v>31.483334339449637</v>
      </c>
      <c r="G51" s="23">
        <f t="shared" si="1"/>
        <v>27.485557175736091</v>
      </c>
    </row>
    <row r="52" spans="1:7" ht="18" customHeight="1" outlineLevel="1" x14ac:dyDescent="0.25">
      <c r="A52" s="10" t="s">
        <v>99</v>
      </c>
      <c r="B52" s="6" t="s">
        <v>100</v>
      </c>
      <c r="C52" s="7">
        <v>1003630074</v>
      </c>
      <c r="D52" s="7">
        <v>1044541132.4400001</v>
      </c>
      <c r="E52" s="8">
        <v>225047771.69999999</v>
      </c>
      <c r="F52" s="22">
        <f t="shared" si="0"/>
        <v>22.423378646184329</v>
      </c>
      <c r="G52" s="22">
        <f t="shared" si="1"/>
        <v>21.545132566900332</v>
      </c>
    </row>
    <row r="53" spans="1:7" ht="18" customHeight="1" outlineLevel="1" x14ac:dyDescent="0.25">
      <c r="A53" s="10" t="s">
        <v>101</v>
      </c>
      <c r="B53" s="6" t="s">
        <v>102</v>
      </c>
      <c r="C53" s="7">
        <v>443166548</v>
      </c>
      <c r="D53" s="7">
        <v>465890570.19999999</v>
      </c>
      <c r="E53" s="8">
        <v>114707082.56</v>
      </c>
      <c r="F53" s="22">
        <f t="shared" si="0"/>
        <v>25.883515594232083</v>
      </c>
      <c r="G53" s="22">
        <f t="shared" si="1"/>
        <v>24.621035474222612</v>
      </c>
    </row>
    <row r="54" spans="1:7" ht="18" customHeight="1" outlineLevel="1" x14ac:dyDescent="0.25">
      <c r="A54" s="10" t="s">
        <v>103</v>
      </c>
      <c r="B54" s="6" t="s">
        <v>104</v>
      </c>
      <c r="C54" s="7">
        <v>34392200</v>
      </c>
      <c r="D54" s="7">
        <v>37332200</v>
      </c>
      <c r="E54" s="8">
        <v>10530842.41</v>
      </c>
      <c r="F54" s="22">
        <f t="shared" si="0"/>
        <v>30.619856857078059</v>
      </c>
      <c r="G54" s="22">
        <f t="shared" si="1"/>
        <v>28.208469926765634</v>
      </c>
    </row>
    <row r="55" spans="1:7" ht="18" customHeight="1" outlineLevel="1" x14ac:dyDescent="0.25">
      <c r="A55" s="10" t="s">
        <v>105</v>
      </c>
      <c r="B55" s="6" t="s">
        <v>106</v>
      </c>
      <c r="C55" s="7">
        <v>125230223</v>
      </c>
      <c r="D55" s="7">
        <v>125230223</v>
      </c>
      <c r="E55" s="8">
        <v>20946683.989999998</v>
      </c>
      <c r="F55" s="22">
        <f t="shared" si="0"/>
        <v>16.726540517299885</v>
      </c>
      <c r="G55" s="22">
        <f t="shared" si="1"/>
        <v>16.726540517299885</v>
      </c>
    </row>
    <row r="56" spans="1:7" ht="36" customHeight="1" outlineLevel="1" x14ac:dyDescent="0.25">
      <c r="A56" s="10" t="s">
        <v>107</v>
      </c>
      <c r="B56" s="6" t="s">
        <v>108</v>
      </c>
      <c r="C56" s="7">
        <v>88495973</v>
      </c>
      <c r="D56" s="7">
        <v>88495973</v>
      </c>
      <c r="E56" s="8">
        <v>14813070.32</v>
      </c>
      <c r="F56" s="22">
        <f t="shared" si="0"/>
        <v>16.738694222843339</v>
      </c>
      <c r="G56" s="22">
        <f t="shared" si="1"/>
        <v>16.738694222843339</v>
      </c>
    </row>
    <row r="57" spans="1:7" ht="18" customHeight="1" outlineLevel="1" x14ac:dyDescent="0.25">
      <c r="A57" s="10" t="s">
        <v>109</v>
      </c>
      <c r="B57" s="6" t="s">
        <v>110</v>
      </c>
      <c r="C57" s="7">
        <v>5350327482</v>
      </c>
      <c r="D57" s="7">
        <v>6308483659.2799997</v>
      </c>
      <c r="E57" s="8">
        <v>1832031800.3199999</v>
      </c>
      <c r="F57" s="22">
        <f t="shared" si="0"/>
        <v>34.241489076761525</v>
      </c>
      <c r="G57" s="22">
        <f t="shared" si="1"/>
        <v>29.040763189185999</v>
      </c>
    </row>
    <row r="58" spans="1:7" ht="18" customHeight="1" x14ac:dyDescent="0.25">
      <c r="A58" s="11" t="s">
        <v>111</v>
      </c>
      <c r="B58" s="3" t="s">
        <v>112</v>
      </c>
      <c r="C58" s="4">
        <v>8985393734</v>
      </c>
      <c r="D58" s="4">
        <v>9283842235.1700001</v>
      </c>
      <c r="E58" s="5">
        <v>2244816993.6100001</v>
      </c>
      <c r="F58" s="23">
        <f t="shared" si="0"/>
        <v>24.982956340753269</v>
      </c>
      <c r="G58" s="23">
        <f t="shared" si="1"/>
        <v>24.179827023621264</v>
      </c>
    </row>
    <row r="59" spans="1:7" ht="18" customHeight="1" outlineLevel="1" x14ac:dyDescent="0.25">
      <c r="A59" s="10" t="s">
        <v>113</v>
      </c>
      <c r="B59" s="6" t="s">
        <v>114</v>
      </c>
      <c r="C59" s="7">
        <v>241309200</v>
      </c>
      <c r="D59" s="7">
        <v>241309200</v>
      </c>
      <c r="E59" s="8">
        <v>58603852.990000002</v>
      </c>
      <c r="F59" s="22">
        <f t="shared" si="0"/>
        <v>24.285793077926581</v>
      </c>
      <c r="G59" s="22">
        <f t="shared" si="1"/>
        <v>24.285793077926581</v>
      </c>
    </row>
    <row r="60" spans="1:7" ht="18" customHeight="1" outlineLevel="1" x14ac:dyDescent="0.25">
      <c r="A60" s="10" t="s">
        <v>115</v>
      </c>
      <c r="B60" s="6" t="s">
        <v>116</v>
      </c>
      <c r="C60" s="7">
        <v>1353504680</v>
      </c>
      <c r="D60" s="7">
        <v>1355102523.1700001</v>
      </c>
      <c r="E60" s="8">
        <v>279159048.69</v>
      </c>
      <c r="F60" s="22">
        <f t="shared" si="0"/>
        <v>20.624904576613652</v>
      </c>
      <c r="G60" s="22">
        <f t="shared" si="1"/>
        <v>20.6005851156532</v>
      </c>
    </row>
    <row r="61" spans="1:7" ht="18" customHeight="1" outlineLevel="1" x14ac:dyDescent="0.25">
      <c r="A61" s="10" t="s">
        <v>117</v>
      </c>
      <c r="B61" s="6" t="s">
        <v>118</v>
      </c>
      <c r="C61" s="7">
        <v>6683008265</v>
      </c>
      <c r="D61" s="7">
        <v>6380436133</v>
      </c>
      <c r="E61" s="8">
        <v>1549401500.1900001</v>
      </c>
      <c r="F61" s="22">
        <f t="shared" si="0"/>
        <v>23.184192488650172</v>
      </c>
      <c r="G61" s="22">
        <f t="shared" si="1"/>
        <v>24.283629957149827</v>
      </c>
    </row>
    <row r="62" spans="1:7" ht="18" customHeight="1" outlineLevel="1" x14ac:dyDescent="0.25">
      <c r="A62" s="10" t="s">
        <v>119</v>
      </c>
      <c r="B62" s="6" t="s">
        <v>120</v>
      </c>
      <c r="C62" s="7">
        <v>275951500</v>
      </c>
      <c r="D62" s="7">
        <v>870372460</v>
      </c>
      <c r="E62" s="8">
        <v>265522529.56</v>
      </c>
      <c r="F62" s="22">
        <f t="shared" si="0"/>
        <v>96.220723409729615</v>
      </c>
      <c r="G62" s="22">
        <f t="shared" si="1"/>
        <v>30.506770579574631</v>
      </c>
    </row>
    <row r="63" spans="1:7" ht="18" customHeight="1" outlineLevel="1" x14ac:dyDescent="0.25">
      <c r="A63" s="10" t="s">
        <v>121</v>
      </c>
      <c r="B63" s="6" t="s">
        <v>122</v>
      </c>
      <c r="C63" s="7">
        <v>431620089</v>
      </c>
      <c r="D63" s="7">
        <v>436621919</v>
      </c>
      <c r="E63" s="8">
        <v>92130062.180000007</v>
      </c>
      <c r="F63" s="22">
        <f t="shared" si="0"/>
        <v>21.345174733050946</v>
      </c>
      <c r="G63" s="22">
        <f t="shared" si="1"/>
        <v>21.100649823308572</v>
      </c>
    </row>
    <row r="64" spans="1:7" ht="18" customHeight="1" x14ac:dyDescent="0.25">
      <c r="A64" s="11" t="s">
        <v>123</v>
      </c>
      <c r="B64" s="3" t="s">
        <v>124</v>
      </c>
      <c r="C64" s="4">
        <v>534682881</v>
      </c>
      <c r="D64" s="4">
        <v>536559144.00999999</v>
      </c>
      <c r="E64" s="5">
        <v>273411484.69999999</v>
      </c>
      <c r="F64" s="23">
        <f t="shared" si="0"/>
        <v>51.135260621893742</v>
      </c>
      <c r="G64" s="23">
        <f t="shared" si="1"/>
        <v>50.956448651055766</v>
      </c>
    </row>
    <row r="65" spans="1:7" ht="18" customHeight="1" outlineLevel="1" x14ac:dyDescent="0.25">
      <c r="A65" s="10" t="s">
        <v>125</v>
      </c>
      <c r="B65" s="6" t="s">
        <v>126</v>
      </c>
      <c r="C65" s="7">
        <v>65585072</v>
      </c>
      <c r="D65" s="7">
        <v>65585072</v>
      </c>
      <c r="E65" s="8">
        <v>10027865.98</v>
      </c>
      <c r="F65" s="22">
        <f t="shared" si="0"/>
        <v>15.289860442632433</v>
      </c>
      <c r="G65" s="22">
        <f t="shared" si="1"/>
        <v>15.289860442632433</v>
      </c>
    </row>
    <row r="66" spans="1:7" ht="18" customHeight="1" outlineLevel="1" x14ac:dyDescent="0.25">
      <c r="A66" s="10" t="s">
        <v>127</v>
      </c>
      <c r="B66" s="6" t="s">
        <v>128</v>
      </c>
      <c r="C66" s="7">
        <v>364521500</v>
      </c>
      <c r="D66" s="7">
        <v>359179301.44</v>
      </c>
      <c r="E66" s="8">
        <v>222329113.75</v>
      </c>
      <c r="F66" s="22">
        <f t="shared" si="0"/>
        <v>60.992044022094717</v>
      </c>
      <c r="G66" s="22">
        <f t="shared" si="1"/>
        <v>61.899199886700465</v>
      </c>
    </row>
    <row r="67" spans="1:7" ht="18" customHeight="1" outlineLevel="1" x14ac:dyDescent="0.25">
      <c r="A67" s="10" t="s">
        <v>129</v>
      </c>
      <c r="B67" s="6" t="s">
        <v>130</v>
      </c>
      <c r="C67" s="7">
        <v>79740909</v>
      </c>
      <c r="D67" s="7">
        <v>86959370.569999993</v>
      </c>
      <c r="E67" s="8">
        <v>35234369.140000001</v>
      </c>
      <c r="F67" s="22">
        <f t="shared" si="0"/>
        <v>44.186064069071499</v>
      </c>
      <c r="G67" s="22">
        <f t="shared" si="1"/>
        <v>40.518197071858133</v>
      </c>
    </row>
    <row r="68" spans="1:7" ht="18" customHeight="1" outlineLevel="1" x14ac:dyDescent="0.25">
      <c r="A68" s="10" t="s">
        <v>131</v>
      </c>
      <c r="B68" s="6" t="s">
        <v>132</v>
      </c>
      <c r="C68" s="7">
        <v>24835400</v>
      </c>
      <c r="D68" s="7">
        <v>24835400</v>
      </c>
      <c r="E68" s="8">
        <v>5820135.8300000001</v>
      </c>
      <c r="F68" s="22">
        <f t="shared" si="0"/>
        <v>23.434838295336498</v>
      </c>
      <c r="G68" s="22">
        <f t="shared" si="1"/>
        <v>23.434838295336498</v>
      </c>
    </row>
    <row r="69" spans="1:7" ht="18" customHeight="1" x14ac:dyDescent="0.25">
      <c r="A69" s="11" t="s">
        <v>133</v>
      </c>
      <c r="B69" s="3" t="s">
        <v>134</v>
      </c>
      <c r="C69" s="4">
        <v>204755700</v>
      </c>
      <c r="D69" s="4">
        <v>204255700</v>
      </c>
      <c r="E69" s="5">
        <v>55702068.670000002</v>
      </c>
      <c r="F69" s="23">
        <f t="shared" si="0"/>
        <v>27.204160211412919</v>
      </c>
      <c r="G69" s="23">
        <f t="shared" si="1"/>
        <v>27.270753604428176</v>
      </c>
    </row>
    <row r="70" spans="1:7" ht="18" customHeight="1" outlineLevel="1" x14ac:dyDescent="0.25">
      <c r="A70" s="10" t="s">
        <v>135</v>
      </c>
      <c r="B70" s="6" t="s">
        <v>136</v>
      </c>
      <c r="C70" s="7">
        <v>156706000</v>
      </c>
      <c r="D70" s="7">
        <v>155898632.28</v>
      </c>
      <c r="E70" s="8">
        <v>41377996.270000003</v>
      </c>
      <c r="F70" s="22">
        <f t="shared" ref="F70:F79" si="2">E70/C70*100</f>
        <v>26.404857676157899</v>
      </c>
      <c r="G70" s="22">
        <f t="shared" ref="G70:G79" si="3">E70/D70*100</f>
        <v>26.541603133299795</v>
      </c>
    </row>
    <row r="71" spans="1:7" ht="18" customHeight="1" outlineLevel="1" x14ac:dyDescent="0.25">
      <c r="A71" s="10" t="s">
        <v>137</v>
      </c>
      <c r="B71" s="6" t="s">
        <v>138</v>
      </c>
      <c r="C71" s="7">
        <v>43808700</v>
      </c>
      <c r="D71" s="7">
        <v>44430486.93</v>
      </c>
      <c r="E71" s="8">
        <v>10547491.609999999</v>
      </c>
      <c r="F71" s="22">
        <f t="shared" si="2"/>
        <v>24.076248804461212</v>
      </c>
      <c r="G71" s="22">
        <f t="shared" si="3"/>
        <v>23.73931131256229</v>
      </c>
    </row>
    <row r="72" spans="1:7" ht="18" customHeight="1" outlineLevel="1" x14ac:dyDescent="0.25">
      <c r="A72" s="10" t="s">
        <v>139</v>
      </c>
      <c r="B72" s="6" t="s">
        <v>140</v>
      </c>
      <c r="C72" s="7">
        <v>4241000</v>
      </c>
      <c r="D72" s="7">
        <v>3926580.79</v>
      </c>
      <c r="E72" s="8">
        <v>3776580.79</v>
      </c>
      <c r="F72" s="22">
        <f t="shared" si="2"/>
        <v>89.049299457675076</v>
      </c>
      <c r="G72" s="22">
        <f t="shared" si="3"/>
        <v>96.179882497718836</v>
      </c>
    </row>
    <row r="73" spans="1:7" ht="36" customHeight="1" x14ac:dyDescent="0.25">
      <c r="A73" s="11" t="s">
        <v>141</v>
      </c>
      <c r="B73" s="3" t="s">
        <v>142</v>
      </c>
      <c r="C73" s="4">
        <v>1055832000</v>
      </c>
      <c r="D73" s="4">
        <v>1055832000</v>
      </c>
      <c r="E73" s="5">
        <v>251585833.52000001</v>
      </c>
      <c r="F73" s="23">
        <f t="shared" si="2"/>
        <v>23.828206904128688</v>
      </c>
      <c r="G73" s="23">
        <f t="shared" si="3"/>
        <v>23.828206904128688</v>
      </c>
    </row>
    <row r="74" spans="1:7" ht="36" customHeight="1" outlineLevel="1" x14ac:dyDescent="0.25">
      <c r="A74" s="10" t="s">
        <v>143</v>
      </c>
      <c r="B74" s="6" t="s">
        <v>144</v>
      </c>
      <c r="C74" s="7">
        <v>1055832000</v>
      </c>
      <c r="D74" s="7">
        <v>1055832000</v>
      </c>
      <c r="E74" s="8">
        <v>251585833.52000001</v>
      </c>
      <c r="F74" s="22">
        <f t="shared" si="2"/>
        <v>23.828206904128688</v>
      </c>
      <c r="G74" s="22">
        <f t="shared" si="3"/>
        <v>23.828206904128688</v>
      </c>
    </row>
    <row r="75" spans="1:7" ht="54" customHeight="1" x14ac:dyDescent="0.25">
      <c r="A75" s="11" t="s">
        <v>145</v>
      </c>
      <c r="B75" s="3" t="s">
        <v>146</v>
      </c>
      <c r="C75" s="4">
        <v>1517195688.99</v>
      </c>
      <c r="D75" s="4">
        <v>1514058565.1700001</v>
      </c>
      <c r="E75" s="5">
        <v>240314034.75</v>
      </c>
      <c r="F75" s="23">
        <f t="shared" si="2"/>
        <v>15.839356550635699</v>
      </c>
      <c r="G75" s="23">
        <f t="shared" si="3"/>
        <v>15.87217563958745</v>
      </c>
    </row>
    <row r="76" spans="1:7" ht="54" customHeight="1" outlineLevel="1" x14ac:dyDescent="0.25">
      <c r="A76" s="10" t="s">
        <v>147</v>
      </c>
      <c r="B76" s="6" t="s">
        <v>148</v>
      </c>
      <c r="C76" s="7">
        <v>394235574</v>
      </c>
      <c r="D76" s="7">
        <v>394235574</v>
      </c>
      <c r="E76" s="8">
        <v>69389791</v>
      </c>
      <c r="F76" s="22">
        <f t="shared" si="2"/>
        <v>17.601098321989582</v>
      </c>
      <c r="G76" s="22">
        <f t="shared" si="3"/>
        <v>17.601098321989582</v>
      </c>
    </row>
    <row r="77" spans="1:7" ht="18" customHeight="1" outlineLevel="1" x14ac:dyDescent="0.25">
      <c r="A77" s="10" t="s">
        <v>149</v>
      </c>
      <c r="B77" s="6" t="s">
        <v>150</v>
      </c>
      <c r="C77" s="7">
        <v>268730000</v>
      </c>
      <c r="D77" s="7">
        <v>268730000</v>
      </c>
      <c r="E77" s="8">
        <v>0</v>
      </c>
      <c r="F77" s="22">
        <f t="shared" si="2"/>
        <v>0</v>
      </c>
      <c r="G77" s="22">
        <f t="shared" si="3"/>
        <v>0</v>
      </c>
    </row>
    <row r="78" spans="1:7" ht="18" customHeight="1" outlineLevel="1" thickBot="1" x14ac:dyDescent="0.3">
      <c r="A78" s="10" t="s">
        <v>151</v>
      </c>
      <c r="B78" s="6" t="s">
        <v>152</v>
      </c>
      <c r="C78" s="7">
        <v>854230114.99000001</v>
      </c>
      <c r="D78" s="7">
        <v>851092991.16999996</v>
      </c>
      <c r="E78" s="8">
        <v>170924243.75</v>
      </c>
      <c r="F78" s="22">
        <f t="shared" si="2"/>
        <v>20.009156871272435</v>
      </c>
      <c r="G78" s="22">
        <f t="shared" si="3"/>
        <v>20.082910507232583</v>
      </c>
    </row>
    <row r="79" spans="1:7" ht="27.6" customHeight="1" thickBot="1" x14ac:dyDescent="0.3">
      <c r="A79" s="18" t="s">
        <v>154</v>
      </c>
      <c r="B79" s="16"/>
      <c r="C79" s="19">
        <v>42930230500</v>
      </c>
      <c r="D79" s="19">
        <v>44977544028.230003</v>
      </c>
      <c r="E79" s="20">
        <v>11673519362.870001</v>
      </c>
      <c r="F79" s="24">
        <f t="shared" si="2"/>
        <v>27.191839472816248</v>
      </c>
      <c r="G79" s="24">
        <f t="shared" si="3"/>
        <v>25.95410579898083</v>
      </c>
    </row>
    <row r="80" spans="1:7" ht="12.75" customHeight="1" x14ac:dyDescent="0.25">
      <c r="A80" s="9"/>
      <c r="B80" s="9"/>
      <c r="C80" s="9"/>
      <c r="D80" s="9"/>
      <c r="E80" s="9"/>
      <c r="F80" s="9"/>
      <c r="G80" s="9"/>
    </row>
    <row r="81" spans="1:7" ht="12.75" customHeight="1" x14ac:dyDescent="0.25">
      <c r="A81" s="31"/>
      <c r="B81" s="32"/>
      <c r="C81" s="2"/>
      <c r="D81" s="2"/>
      <c r="E81" s="2"/>
      <c r="F81" s="2"/>
      <c r="G81" s="2"/>
    </row>
  </sheetData>
  <mergeCells count="10">
    <mergeCell ref="F3:F4"/>
    <mergeCell ref="G3:G4"/>
    <mergeCell ref="A2:G2"/>
    <mergeCell ref="A1:G1"/>
    <mergeCell ref="A81:B81"/>
    <mergeCell ref="E3:E4"/>
    <mergeCell ref="C3:C4"/>
    <mergeCell ref="D3:D4"/>
    <mergeCell ref="A3:A4"/>
    <mergeCell ref="B3:B4"/>
  </mergeCells>
  <pageMargins left="0.59055118110236227" right="0.59055118110236227" top="0.39370078740157483" bottom="0.59055118110236227" header="0.39370078740157483" footer="0.39370078740157483"/>
  <pageSetup paperSize="9" scale="73" firstPageNumber="210" fitToHeight="0" orientation="landscape" useFirstPageNumber="1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9203FBAC-FBA6-4FF7-93BA-55F02337B0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2016-09-26T09:14:49Z</cp:lastPrinted>
  <dcterms:created xsi:type="dcterms:W3CDTF">2016-04-13T09:39:31Z</dcterms:created>
  <dcterms:modified xsi:type="dcterms:W3CDTF">2016-09-26T09:14:53Z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C:\Users\klimova\AppData\Local\Кейсистемс\Бюджет-КС\ReportManager\sqr_ispfs2016_2.xls</vt:lpwstr>
  </property>
</Properties>
</file>